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A5DECA68-11DB-4793-BDFA-738702ECC37F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0" i="1"/>
  <c r="E31" i="1" l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H11" i="1" s="1"/>
  <c r="E13" i="1"/>
  <c r="H13" i="1" s="1"/>
  <c r="E14" i="1"/>
  <c r="H14" i="1" s="1"/>
  <c r="E15" i="1"/>
  <c r="H15" i="1" s="1"/>
  <c r="E10" i="1"/>
  <c r="H10" i="1" s="1"/>
  <c r="E12" i="1" l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 s="1"/>
  <c r="H16" i="1"/>
  <c r="D16" i="1"/>
  <c r="E16" i="1"/>
  <c r="F16" i="1"/>
  <c r="F9" i="1" s="1"/>
  <c r="G16" i="1"/>
  <c r="C16" i="1"/>
  <c r="D12" i="1"/>
  <c r="D9" i="1" s="1"/>
  <c r="E9" i="1"/>
  <c r="F12" i="1"/>
  <c r="G12" i="1"/>
  <c r="H12" i="1"/>
  <c r="C12" i="1"/>
  <c r="C9" i="1" s="1"/>
  <c r="F32" i="1" l="1"/>
  <c r="C32" i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<sst xmlns="http://schemas.openxmlformats.org/spreadsheetml/2006/main" count="46" uniqueCount="36">
  <si>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</si>
  <si>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</si>
  <si>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</si>
  <si>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</si>
  <si>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</si>
  <si>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</si>
  <si>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</si>
  <si>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</si>
  <si>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</si>
  <si>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</si>
  <si>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</si>
  <si>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</si>
  <si>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</si>
  <si>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</si>
  <si>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</si>
  <si>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</si>
  <si>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</si>
  <si>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</si>
  <si>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</si>
  <si>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</si>
  <si>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</si>
  <si>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</si>
  <si>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</si>
  <si>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</si>
  <si>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</si>
  <si>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SUBSISTEMA DE PREPARATORIA ABIERTA Y TELEBACHILLERATO DEL ESTADO DE CHIHUAHUA (a)</t>
  </si>
  <si>
    <t>Bajo protesta de decir la verdad declaramos que los Estados Financieros y sus Notas son razonablemente correctos y responsabilidad del emisor.</t>
  </si>
  <si>
    <t xml:space="preserve">    Mtra. Almendra del Carmen Piñon Cano</t>
  </si>
  <si>
    <t>C.P. Viena Georgina Covarrubias Ordóñez</t>
  </si>
  <si>
    <t xml:space="preserve">          Directora Administrativa</t>
  </si>
  <si>
    <t xml:space="preserve">                Area de presupuesto </t>
  </si>
  <si>
    <t xml:space="preserve">       M.C. Socorro Olivas Loya</t>
  </si>
  <si>
    <t xml:space="preserve">             Director General</t>
  </si>
  <si>
    <t xml:space="preserve">        Jefa Depto Recursos Financieros</t>
  </si>
  <si>
    <t>Del 01 de enero al 31 de diciembre de 2024 (b)</t>
  </si>
  <si>
    <t xml:space="preserve">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</si>
</sst>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6" workbookViewId="0">
      <selection activeCell="H44" sqref="B2:H44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34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184140223.09</v>
      </c>
      <c r="D9" s="4">
        <f t="shared" ref="D9:H9" si="0">SUM(D10:D12,D15,D16,D19)</f>
        <v>19981140.260000002</v>
      </c>
      <c r="E9" s="14">
        <f t="shared" si="0"/>
        <v>204121363.34999999</v>
      </c>
      <c r="F9" s="4">
        <f t="shared" si="0"/>
        <v>185112433.13999999</v>
      </c>
      <c r="G9" s="4">
        <f t="shared" si="0"/>
        <v>185112433.13999999</v>
      </c>
      <c r="H9" s="14">
        <f t="shared" si="0"/>
        <v>19008930.210000008</v>
      </c>
    </row>
    <row r="10" spans="2:9" ht="24" x14ac:dyDescent="0.25">
      <c r="B10" s="7" t="s">
        <v>13</v>
      </c>
      <c r="C10" s="13">
        <v>184140223.09</v>
      </c>
      <c r="D10" s="13">
        <v>19981140.260000002</v>
      </c>
      <c r="E10" s="15">
        <f>C10+D10</f>
        <v>204121363.34999999</v>
      </c>
      <c r="F10" s="13">
        <v>185112433.13999999</v>
      </c>
      <c r="G10" s="13">
        <f>+F10</f>
        <v>185112433.13999999</v>
      </c>
      <c r="H10" s="15">
        <f>E10-F10</f>
        <v>19008930.210000008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48203254</v>
      </c>
      <c r="D21" s="4">
        <f t="shared" ref="D21:H21" si="6">SUM(D22:D24,D27,D28,D31)</f>
        <v>8959438.5</v>
      </c>
      <c r="E21" s="14">
        <f t="shared" si="6"/>
        <v>57162692.5</v>
      </c>
      <c r="F21" s="4">
        <f t="shared" si="6"/>
        <v>50094290.380000003</v>
      </c>
      <c r="G21" s="4">
        <f t="shared" si="6"/>
        <v>50094290.380000003</v>
      </c>
      <c r="H21" s="14">
        <f t="shared" si="6"/>
        <v>7068402.1199999973</v>
      </c>
    </row>
    <row r="22" spans="2:8" ht="24" x14ac:dyDescent="0.25">
      <c r="B22" s="7" t="s">
        <v>13</v>
      </c>
      <c r="C22" s="13">
        <v>48203254</v>
      </c>
      <c r="D22" s="13">
        <v>8959438.5</v>
      </c>
      <c r="E22" s="15">
        <f>C22+D22</f>
        <v>57162692.5</v>
      </c>
      <c r="F22" s="13">
        <v>50094290.380000003</v>
      </c>
      <c r="G22" s="13">
        <f>+F22</f>
        <v>50094290.380000003</v>
      </c>
      <c r="H22" s="15">
        <f>E22-F22</f>
        <v>7068402.1199999973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232343477.09</v>
      </c>
      <c r="D32" s="10">
        <f t="shared" ref="D32:H32" si="10">SUM(D9,D21)</f>
        <v>28940578.760000002</v>
      </c>
      <c r="E32" s="17">
        <f t="shared" si="10"/>
        <v>261284055.84999999</v>
      </c>
      <c r="F32" s="10">
        <f t="shared" si="10"/>
        <v>235206723.51999998</v>
      </c>
      <c r="G32" s="10">
        <f t="shared" si="10"/>
        <v>235206723.51999998</v>
      </c>
      <c r="H32" s="17">
        <f t="shared" si="10"/>
        <v>26077332.330000006</v>
      </c>
    </row>
    <row r="33" spans="2:6" s="18" customFormat="1" x14ac:dyDescent="0.25">
      <c r="B33" s="18" t="s">
        <v>26</v>
      </c>
    </row>
    <row r="34" spans="2:6" s="18" customFormat="1" x14ac:dyDescent="0.25"/>
    <row r="35" spans="2:6" s="18" customFormat="1" x14ac:dyDescent="0.25"/>
    <row r="36" spans="2:6" s="18" customFormat="1" x14ac:dyDescent="0.25"/>
    <row r="37" spans="2:6" s="18" customFormat="1" x14ac:dyDescent="0.25">
      <c r="B37" s="18" t="s">
        <v>31</v>
      </c>
      <c r="F37" s="18" t="s">
        <v>27</v>
      </c>
    </row>
    <row r="38" spans="2:6" s="18" customFormat="1" x14ac:dyDescent="0.25">
      <c r="B38" s="18" t="s">
        <v>32</v>
      </c>
      <c r="F38" s="18" t="s">
        <v>29</v>
      </c>
    </row>
    <row r="39" spans="2:6" s="18" customFormat="1" x14ac:dyDescent="0.25"/>
    <row r="40" spans="2:6" s="18" customFormat="1" x14ac:dyDescent="0.25"/>
    <row r="41" spans="2:6" s="18" customFormat="1" x14ac:dyDescent="0.25"/>
    <row r="42" spans="2:6" s="18" customFormat="1" x14ac:dyDescent="0.25"/>
    <row r="43" spans="2:6" s="18" customFormat="1" x14ac:dyDescent="0.25">
      <c r="B43" s="18" t="s">
        <v>35</v>
      </c>
      <c r="F43" s="18" t="s">
        <v>28</v>
      </c>
    </row>
    <row r="44" spans="2:6" s="18" customFormat="1" x14ac:dyDescent="0.25">
      <c r="B44" s="18" t="s">
        <v>30</v>
      </c>
      <c r="F44" s="18" t="s">
        <v>33</v>
      </c>
    </row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62992125984251968" right="0.62992125984251968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2025-01-30T16:27:55Z</cp:lastPrinted>
  <dcterms:created xsi:type="dcterms:W3CDTF">2020-01-08T22:30:53Z</dcterms:created>
  <dcterms:modified xsi:type="dcterms:W3CDTF">2025-01-30T16:28:42Z</dcterms:modified>
</cp:coreProperties>
</file>